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15" windowHeight="12540"/>
  </bookViews>
  <sheets>
    <sheet name="英文报价单" sheetId="2" r:id="rId1"/>
  </sheets>
  <calcPr calcId="144525"/>
</workbook>
</file>

<file path=xl/sharedStrings.xml><?xml version="1.0" encoding="utf-8"?>
<sst xmlns="http://schemas.openxmlformats.org/spreadsheetml/2006/main" count="40" uniqueCount="40">
  <si>
    <t>DOCER HOUSEWARE CO.,LTD</t>
  </si>
  <si>
    <t>Quotation Sheet</t>
  </si>
  <si>
    <t>Referance:</t>
  </si>
  <si>
    <t>Client:</t>
  </si>
  <si>
    <t>Tel:</t>
  </si>
  <si>
    <t>Quotation Date:</t>
  </si>
  <si>
    <t>Person:</t>
  </si>
  <si>
    <t>ADD:</t>
  </si>
  <si>
    <t>Valid Date:</t>
  </si>
  <si>
    <t>15days</t>
  </si>
  <si>
    <t>No.</t>
  </si>
  <si>
    <t>Model</t>
  </si>
  <si>
    <t>Product Pic.</t>
  </si>
  <si>
    <t>Description</t>
  </si>
  <si>
    <t>Sizes</t>
  </si>
  <si>
    <t>Material</t>
  </si>
  <si>
    <t>Qty unit</t>
  </si>
  <si>
    <t>Qty Ctn.</t>
  </si>
  <si>
    <t>N.W. kg</t>
  </si>
  <si>
    <t>G.W. kg</t>
  </si>
  <si>
    <t>CBM M3</t>
  </si>
  <si>
    <t>unit $</t>
  </si>
  <si>
    <t>Total US$</t>
  </si>
  <si>
    <t>FA2001</t>
  </si>
  <si>
    <t>Sum</t>
  </si>
  <si>
    <t>Total</t>
  </si>
  <si>
    <t>TOTAL USD   CENTS ONLY</t>
  </si>
  <si>
    <t>Supplier:</t>
  </si>
  <si>
    <t>Address:</t>
  </si>
  <si>
    <t>Contact Person:</t>
  </si>
  <si>
    <t>Contact Way:</t>
  </si>
  <si>
    <t>Lead time:</t>
  </si>
  <si>
    <t>About 35 working days after confirm pre-production sample and received deposit.</t>
  </si>
  <si>
    <t>Payment terms:</t>
  </si>
  <si>
    <t>30% deposit on order, the balance pay against BL copy.</t>
  </si>
  <si>
    <t>Package terms:</t>
  </si>
  <si>
    <t>As same as negotiated, customize made by drawings.</t>
  </si>
  <si>
    <t>Price terms:</t>
  </si>
  <si>
    <t>FOB Qingdao Port,China</t>
  </si>
  <si>
    <t>Supplier:
Address:
Contact Person:
Contact Way:
Lead time: About 35 working days after confirm pre-production sample and received deposit.
Payment terms: 30% deposit on order, the balance pay against BL copy.
Package terms: As same as negotiated, customize made by drawings.
Price terms: FOB Qingdao Port,China</t>
  </si>
</sst>
</file>

<file path=xl/styles.xml><?xml version="1.0" encoding="utf-8"?>
<styleSheet xmlns="http://schemas.openxmlformats.org/spreadsheetml/2006/main">
  <numFmts count="6">
    <numFmt numFmtId="176" formatCode="[DBNum2][$RMB]General;[Red][DBNum2][$RMB]General"/>
    <numFmt numFmtId="41" formatCode="_ * #,##0_ ;_ * \-#,##0_ ;_ * &quot;-&quot;_ ;_ @_ "/>
    <numFmt numFmtId="177" formatCode="0.0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1"/>
      <color theme="1" tint="0.25"/>
      <name val="微软雅黑"/>
      <charset val="134"/>
    </font>
    <font>
      <b/>
      <sz val="28"/>
      <color theme="0"/>
      <name val="微软雅黑"/>
      <charset val="134"/>
    </font>
    <font>
      <sz val="11"/>
      <color theme="1"/>
      <name val="微软雅黑"/>
      <charset val="134"/>
    </font>
    <font>
      <b/>
      <sz val="22"/>
      <color theme="1"/>
      <name val="微软雅黑"/>
      <charset val="134"/>
    </font>
    <font>
      <sz val="12"/>
      <color theme="1"/>
      <name val="微软雅黑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799981688894314"/>
        <bgColor theme="6" tint="0.799981688894314"/>
      </patternFill>
    </fill>
    <fill>
      <patternFill patternType="solid">
        <fgColor theme="4" tint="0.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medium">
        <color theme="6" tint="0.399975585192419"/>
      </left>
      <right/>
      <top style="medium">
        <color theme="6" tint="0.399975585192419"/>
      </top>
      <bottom style="thin">
        <color theme="6" tint="0.399975585192419"/>
      </bottom>
      <diagonal/>
    </border>
    <border>
      <left/>
      <right/>
      <top style="medium">
        <color theme="6" tint="0.399975585192419"/>
      </top>
      <bottom style="thin">
        <color theme="6" tint="0.399975585192419"/>
      </bottom>
      <diagonal/>
    </border>
    <border>
      <left style="medium">
        <color theme="6" tint="0.399975585192419"/>
      </left>
      <right/>
      <top style="thin">
        <color theme="6" tint="0.399975585192419"/>
      </top>
      <bottom style="thin">
        <color theme="6" tint="0.399975585192419"/>
      </bottom>
      <diagonal/>
    </border>
    <border>
      <left/>
      <right/>
      <top style="thin">
        <color theme="6" tint="0.399975585192419"/>
      </top>
      <bottom style="thin">
        <color theme="6" tint="0.399975585192419"/>
      </bottom>
      <diagonal/>
    </border>
    <border>
      <left style="thin">
        <color theme="6" tint="0.399975585192419"/>
      </left>
      <right/>
      <top style="thin">
        <color theme="6" tint="0.399975585192419"/>
      </top>
      <bottom style="thin">
        <color theme="6" tint="0.399975585192419"/>
      </bottom>
      <diagonal/>
    </border>
    <border>
      <left style="medium">
        <color theme="6" tint="0.399975585192419"/>
      </left>
      <right/>
      <top/>
      <bottom style="medium">
        <color theme="6" tint="0.399975585192419"/>
      </bottom>
      <diagonal/>
    </border>
    <border>
      <left/>
      <right/>
      <top/>
      <bottom style="medium">
        <color theme="6" tint="0.399975585192419"/>
      </bottom>
      <diagonal/>
    </border>
    <border>
      <left/>
      <right style="medium">
        <color theme="6" tint="0.399975585192419"/>
      </right>
      <top style="medium">
        <color theme="6" tint="0.399975585192419"/>
      </top>
      <bottom style="thin">
        <color theme="6" tint="0.399975585192419"/>
      </bottom>
      <diagonal/>
    </border>
    <border>
      <left/>
      <right style="medium">
        <color theme="6" tint="0.399975585192419"/>
      </right>
      <top style="thin">
        <color theme="6" tint="0.399975585192419"/>
      </top>
      <bottom style="thin">
        <color theme="6" tint="0.399975585192419"/>
      </bottom>
      <diagonal/>
    </border>
    <border>
      <left/>
      <right style="medium">
        <color theme="6" tint="0.399975585192419"/>
      </right>
      <top/>
      <bottom style="medium">
        <color theme="6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3" fillId="18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7" borderId="14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3" fillId="22" borderId="18" applyNumberFormat="0" applyAlignment="0" applyProtection="0">
      <alignment vertical="center"/>
    </xf>
    <xf numFmtId="0" fontId="15" fillId="22" borderId="15" applyNumberFormat="0" applyAlignment="0" applyProtection="0">
      <alignment vertical="center"/>
    </xf>
    <xf numFmtId="0" fontId="8" fillId="9" borderId="11" applyNumberFormat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177" fontId="1" fillId="0" borderId="0" xfId="0" applyNumberFormat="1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3" xfId="0" applyFont="1" applyFill="1" applyBorder="1">
      <alignment vertical="center"/>
    </xf>
    <xf numFmtId="0" fontId="3" fillId="0" borderId="4" xfId="0" applyFont="1" applyFill="1" applyBorder="1">
      <alignment vertical="center"/>
    </xf>
    <xf numFmtId="0" fontId="4" fillId="0" borderId="4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 indent="1"/>
    </xf>
    <xf numFmtId="0" fontId="3" fillId="0" borderId="4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 indent="1"/>
    </xf>
    <xf numFmtId="0" fontId="3" fillId="3" borderId="4" xfId="0" applyFont="1" applyFill="1" applyBorder="1" applyAlignment="1">
      <alignment horizontal="center" vertical="center"/>
    </xf>
    <xf numFmtId="0" fontId="3" fillId="3" borderId="4" xfId="0" applyFont="1" applyFill="1" applyBorder="1">
      <alignment vertical="center"/>
    </xf>
    <xf numFmtId="0" fontId="3" fillId="3" borderId="3" xfId="0" applyFont="1" applyFill="1" applyBorder="1">
      <alignment vertical="center"/>
    </xf>
    <xf numFmtId="0" fontId="3" fillId="3" borderId="4" xfId="0" applyFont="1" applyFill="1" applyBorder="1">
      <alignment vertical="center"/>
    </xf>
    <xf numFmtId="0" fontId="3" fillId="0" borderId="3" xfId="0" applyFont="1" applyFill="1" applyBorder="1">
      <alignment vertical="center"/>
    </xf>
    <xf numFmtId="0" fontId="3" fillId="0" borderId="4" xfId="0" applyFont="1" applyFill="1" applyBorder="1">
      <alignment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indent="1"/>
    </xf>
    <xf numFmtId="0" fontId="3" fillId="0" borderId="5" xfId="0" applyFont="1" applyFill="1" applyBorder="1" applyAlignment="1">
      <alignment horizontal="left" indent="1"/>
    </xf>
    <xf numFmtId="0" fontId="3" fillId="3" borderId="3" xfId="0" applyFont="1" applyFill="1" applyBorder="1" applyAlignment="1">
      <alignment horizontal="left" vertical="center" indent="1"/>
    </xf>
    <xf numFmtId="0" fontId="3" fillId="3" borderId="5" xfId="0" applyFont="1" applyFill="1" applyBorder="1" applyAlignment="1">
      <alignment horizontal="left" vertical="center" indent="1"/>
    </xf>
    <xf numFmtId="0" fontId="3" fillId="0" borderId="3" xfId="0" applyFont="1" applyFill="1" applyBorder="1" applyAlignment="1">
      <alignment horizontal="left" vertical="center" indent="1"/>
    </xf>
    <xf numFmtId="0" fontId="3" fillId="0" borderId="5" xfId="0" applyFont="1" applyFill="1" applyBorder="1" applyAlignment="1">
      <alignment horizontal="left" vertical="center" indent="1"/>
    </xf>
    <xf numFmtId="0" fontId="3" fillId="3" borderId="3" xfId="0" applyFont="1" applyFill="1" applyBorder="1" applyAlignment="1">
      <alignment horizontal="left" vertical="top" indent="1"/>
    </xf>
    <xf numFmtId="0" fontId="3" fillId="3" borderId="4" xfId="0" applyFont="1" applyFill="1" applyBorder="1" applyAlignment="1">
      <alignment horizontal="left" vertical="top" indent="1"/>
    </xf>
    <xf numFmtId="0" fontId="3" fillId="3" borderId="4" xfId="0" applyFont="1" applyFill="1" applyBorder="1" applyAlignment="1">
      <alignment vertical="top"/>
    </xf>
    <xf numFmtId="0" fontId="1" fillId="4" borderId="6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left" vertical="center"/>
    </xf>
    <xf numFmtId="0" fontId="5" fillId="4" borderId="9" xfId="0" applyFont="1" applyFill="1" applyBorder="1" applyAlignment="1">
      <alignment horizontal="left" vertical="center"/>
    </xf>
    <xf numFmtId="14" fontId="3" fillId="0" borderId="4" xfId="0" applyNumberFormat="1" applyFont="1" applyFill="1" applyBorder="1" applyAlignment="1">
      <alignment horizontal="left" vertical="center" indent="1"/>
    </xf>
    <xf numFmtId="0" fontId="3" fillId="0" borderId="9" xfId="0" applyFont="1" applyFill="1" applyBorder="1" applyAlignment="1">
      <alignment horizontal="left" vertical="center" indent="1"/>
    </xf>
    <xf numFmtId="0" fontId="3" fillId="3" borderId="9" xfId="0" applyFont="1" applyFill="1" applyBorder="1" applyAlignment="1">
      <alignment horizontal="left" vertical="center" indent="1"/>
    </xf>
    <xf numFmtId="177" fontId="3" fillId="3" borderId="4" xfId="0" applyNumberFormat="1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0" borderId="9" xfId="0" applyFont="1" applyFill="1" applyBorder="1">
      <alignment vertical="center"/>
    </xf>
    <xf numFmtId="0" fontId="3" fillId="3" borderId="9" xfId="0" applyFont="1" applyFill="1" applyBorder="1">
      <alignment vertical="center"/>
    </xf>
    <xf numFmtId="177" fontId="3" fillId="3" borderId="4" xfId="0" applyNumberFormat="1" applyFont="1" applyFill="1" applyBorder="1">
      <alignment vertical="center"/>
    </xf>
    <xf numFmtId="176" fontId="3" fillId="0" borderId="9" xfId="0" applyNumberFormat="1" applyFont="1" applyFill="1" applyBorder="1" applyAlignment="1">
      <alignment horizontal="center" vertical="center"/>
    </xf>
    <xf numFmtId="177" fontId="3" fillId="0" borderId="4" xfId="0" applyNumberFormat="1" applyFont="1" applyFill="1" applyBorder="1">
      <alignment vertical="center"/>
    </xf>
    <xf numFmtId="177" fontId="3" fillId="3" borderId="4" xfId="0" applyNumberFormat="1" applyFont="1" applyFill="1" applyBorder="1" applyAlignment="1">
      <alignment vertical="top"/>
    </xf>
    <xf numFmtId="0" fontId="3" fillId="3" borderId="9" xfId="0" applyFont="1" applyFill="1" applyBorder="1" applyAlignment="1">
      <alignment vertical="top"/>
    </xf>
    <xf numFmtId="0" fontId="1" fillId="4" borderId="10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231775</xdr:colOff>
      <xdr:row>0</xdr:row>
      <xdr:rowOff>114935</xdr:rowOff>
    </xdr:from>
    <xdr:to>
      <xdr:col>1</xdr:col>
      <xdr:colOff>685165</xdr:colOff>
      <xdr:row>0</xdr:row>
      <xdr:rowOff>622935</xdr:rowOff>
    </xdr:to>
    <xdr:sp>
      <xdr:nvSpPr>
        <xdr:cNvPr id="4" name="文本框 3"/>
        <xdr:cNvSpPr txBox="1"/>
      </xdr:nvSpPr>
      <xdr:spPr>
        <a:xfrm>
          <a:off x="231775" y="114935"/>
          <a:ext cx="1099185" cy="508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p>
          <a:pPr algn="l"/>
          <a:r>
            <a:rPr lang="en-US" altLang="zh-CN" sz="2000" b="1">
              <a:ln>
                <a:noFill/>
              </a:ln>
              <a:solidFill>
                <a:schemeClr val="bg1"/>
              </a:solidFill>
              <a:effectLst>
                <a:glow rad="101600">
                  <a:schemeClr val="accent2">
                    <a:satMod val="175000"/>
                    <a:alpha val="40000"/>
                  </a:schemeClr>
                </a:glow>
                <a:outerShdw blurRad="50800" dist="38100" dir="2700000" algn="tl" rotWithShape="0">
                  <a:prstClr val="black">
                    <a:alpha val="40000"/>
                  </a:prstClr>
                </a:outerShdw>
                <a:reflection blurRad="6350" stA="55000" endA="300" endPos="45500" dir="5400000" sy="-100000" algn="bl" rotWithShape="0"/>
              </a:effectLst>
              <a:latin typeface="微软雅黑" panose="020B0503020204020204" charset="-122"/>
              <a:ea typeface="微软雅黑" panose="020B0503020204020204" charset="-122"/>
            </a:rPr>
            <a:t>LOGO</a:t>
          </a:r>
          <a:endParaRPr lang="en-US" altLang="zh-CN" sz="2000" b="1">
            <a:ln>
              <a:noFill/>
            </a:ln>
            <a:solidFill>
              <a:schemeClr val="bg1"/>
            </a:solidFill>
            <a:effectLst>
              <a:glow rad="101600">
                <a:schemeClr val="accent2">
                  <a:satMod val="175000"/>
                  <a:alpha val="40000"/>
                </a:schemeClr>
              </a:glow>
              <a:outerShdw blurRad="50800" dist="38100" dir="2700000" algn="tl" rotWithShape="0">
                <a:prstClr val="black">
                  <a:alpha val="40000"/>
                </a:prstClr>
              </a:outerShdw>
              <a:reflection blurRad="6350" stA="55000" endA="300" endPos="45500" dir="5400000" sy="-100000" algn="bl" rotWithShape="0"/>
            </a:effectLst>
            <a:latin typeface="微软雅黑" panose="020B0503020204020204" charset="-122"/>
            <a:ea typeface="微软雅黑" panose="020B0503020204020204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tabSelected="1" zoomScale="90" zoomScaleNormal="90" workbookViewId="0">
      <selection activeCell="Q4" sqref="Q4"/>
    </sheetView>
  </sheetViews>
  <sheetFormatPr defaultColWidth="9" defaultRowHeight="16.5"/>
  <cols>
    <col min="1" max="1" width="8.475" style="2" customWidth="1"/>
    <col min="2" max="2" width="9" style="2"/>
    <col min="3" max="3" width="14.725" style="2" customWidth="1"/>
    <col min="4" max="4" width="13.1916666666667" style="2" customWidth="1"/>
    <col min="5" max="5" width="7.775" style="2" customWidth="1"/>
    <col min="6" max="6" width="10.5583333333333" style="2" customWidth="1"/>
    <col min="7" max="7" width="11.2416666666667" style="2" customWidth="1"/>
    <col min="8" max="8" width="10.1333333333333" style="2" customWidth="1"/>
    <col min="9" max="9" width="11.6666666666667" style="2" customWidth="1"/>
    <col min="10" max="10" width="11.3833333333333" style="2" customWidth="1"/>
    <col min="11" max="11" width="11.25" style="3" customWidth="1"/>
    <col min="12" max="12" width="7.775" style="2" customWidth="1"/>
    <col min="13" max="13" width="14.1583333333333" style="2" customWidth="1"/>
    <col min="14" max="16384" width="9" style="2"/>
  </cols>
  <sheetData>
    <row r="1" ht="72" customHeight="1" spans="1:1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32"/>
    </row>
    <row r="2" ht="45" customHeight="1" spans="1:13">
      <c r="A2" s="6"/>
      <c r="B2" s="7"/>
      <c r="C2" s="7"/>
      <c r="D2" s="7"/>
      <c r="E2" s="7"/>
      <c r="F2" s="8" t="s">
        <v>1</v>
      </c>
      <c r="G2" s="8"/>
      <c r="H2" s="7"/>
      <c r="I2" s="7"/>
      <c r="J2" s="7"/>
      <c r="K2" s="33" t="s">
        <v>2</v>
      </c>
      <c r="L2" s="33" t="str">
        <f ca="1">"NO."&amp;YEAR(TODAY())&amp;MONTH(TODAY())&amp;DAY(TODAY())&amp;MOD(L3,3)</f>
        <v>NO.20204200</v>
      </c>
      <c r="M2" s="34"/>
    </row>
    <row r="3" ht="19" customHeight="1" spans="1:13">
      <c r="A3" s="9" t="s">
        <v>3</v>
      </c>
      <c r="B3" s="10"/>
      <c r="C3" s="10"/>
      <c r="D3" s="11" t="s">
        <v>4</v>
      </c>
      <c r="E3" s="10"/>
      <c r="F3" s="10"/>
      <c r="G3" s="10"/>
      <c r="H3" s="10"/>
      <c r="I3" s="10"/>
      <c r="J3" s="11" t="s">
        <v>5</v>
      </c>
      <c r="K3" s="11"/>
      <c r="L3" s="35">
        <f ca="1">TODAY()</f>
        <v>43941</v>
      </c>
      <c r="M3" s="36"/>
    </row>
    <row r="4" ht="19" customHeight="1" spans="1:13">
      <c r="A4" s="12" t="s">
        <v>6</v>
      </c>
      <c r="B4" s="13"/>
      <c r="C4" s="13"/>
      <c r="D4" s="14" t="s">
        <v>7</v>
      </c>
      <c r="E4" s="13"/>
      <c r="F4" s="13"/>
      <c r="G4" s="13"/>
      <c r="H4" s="13"/>
      <c r="I4" s="13"/>
      <c r="J4" s="14" t="s">
        <v>8</v>
      </c>
      <c r="K4" s="14"/>
      <c r="L4" s="13" t="s">
        <v>9</v>
      </c>
      <c r="M4" s="37"/>
    </row>
    <row r="5" ht="22" customHeight="1" spans="1:13">
      <c r="A5" s="12" t="s">
        <v>10</v>
      </c>
      <c r="B5" s="14" t="s">
        <v>11</v>
      </c>
      <c r="C5" s="14" t="s">
        <v>12</v>
      </c>
      <c r="D5" s="14" t="s">
        <v>13</v>
      </c>
      <c r="E5" s="14" t="s">
        <v>14</v>
      </c>
      <c r="F5" s="14" t="s">
        <v>15</v>
      </c>
      <c r="G5" s="14" t="s">
        <v>16</v>
      </c>
      <c r="H5" s="14" t="s">
        <v>17</v>
      </c>
      <c r="I5" s="14" t="s">
        <v>18</v>
      </c>
      <c r="J5" s="14" t="s">
        <v>19</v>
      </c>
      <c r="K5" s="38" t="s">
        <v>20</v>
      </c>
      <c r="L5" s="14" t="s">
        <v>21</v>
      </c>
      <c r="M5" s="39" t="s">
        <v>22</v>
      </c>
    </row>
    <row r="6" ht="19" customHeight="1" spans="1:13">
      <c r="A6" s="9">
        <v>1</v>
      </c>
      <c r="B6" s="7" t="s">
        <v>23</v>
      </c>
      <c r="C6" s="7"/>
      <c r="D6" s="7"/>
      <c r="E6" s="7"/>
      <c r="F6" s="7"/>
      <c r="G6" s="7">
        <v>1008</v>
      </c>
      <c r="H6" s="7"/>
      <c r="I6" s="7"/>
      <c r="J6" s="7"/>
      <c r="K6" s="7"/>
      <c r="L6" s="7"/>
      <c r="M6" s="40"/>
    </row>
    <row r="7" ht="19" customHeight="1" spans="1:13">
      <c r="A7" s="12">
        <v>2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41"/>
    </row>
    <row r="8" ht="19" customHeight="1" spans="1:13">
      <c r="A8" s="9">
        <v>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40"/>
    </row>
    <row r="9" ht="19" customHeight="1" spans="1:13">
      <c r="A9" s="12">
        <v>4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41"/>
    </row>
    <row r="10" ht="19" customHeight="1" spans="1:13">
      <c r="A10" s="9">
        <v>5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40"/>
    </row>
    <row r="11" ht="19" customHeight="1" spans="1:13">
      <c r="A11" s="12">
        <v>6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41"/>
    </row>
    <row r="12" ht="19" customHeight="1" spans="1:13">
      <c r="A12" s="9">
        <v>7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40"/>
    </row>
    <row r="13" ht="19" customHeight="1" spans="1:13">
      <c r="A13" s="12">
        <v>8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41"/>
    </row>
    <row r="14" ht="19" customHeight="1" spans="1:13">
      <c r="A14" s="9">
        <v>9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40"/>
    </row>
    <row r="15" ht="23" customHeight="1" spans="1:13">
      <c r="A15" s="16"/>
      <c r="B15" s="17"/>
      <c r="C15" s="17"/>
      <c r="D15" s="17"/>
      <c r="E15" s="17"/>
      <c r="F15" s="14" t="s">
        <v>24</v>
      </c>
      <c r="G15" s="15" t="str">
        <f>SUM(G6:G13)&amp;RIGHT(G5,4)&amp;"s"</f>
        <v>1008units</v>
      </c>
      <c r="H15" s="15" t="str">
        <f>SUM(H6:H13)&amp;RIGHT(H5,4)</f>
        <v>0Ctn.</v>
      </c>
      <c r="I15" s="15" t="str">
        <f>SUM(I6:I13)&amp;RIGHT(I5,2)</f>
        <v>0kg</v>
      </c>
      <c r="J15" s="15" t="str">
        <f>SUM(J6:J13)&amp;RIGHT(J5,2)</f>
        <v>0kg</v>
      </c>
      <c r="K15" s="42" t="str">
        <f>ROUNDUP(SUM(K6:K13),2)&amp;RIGHT(K5,2)</f>
        <v>0M3</v>
      </c>
      <c r="L15" s="15"/>
      <c r="M15" s="41" t="str">
        <f>RIGHT(M5,3)&amp;SUM(M6:M13)</f>
        <v>US$0</v>
      </c>
    </row>
    <row r="16" s="1" customFormat="1" ht="23" customHeight="1" spans="1:13">
      <c r="A16" s="18"/>
      <c r="B16" s="19"/>
      <c r="C16" s="19"/>
      <c r="D16" s="19"/>
      <c r="E16" s="19"/>
      <c r="F16" s="11" t="s">
        <v>25</v>
      </c>
      <c r="G16" s="20" t="s">
        <v>26</v>
      </c>
      <c r="H16" s="20"/>
      <c r="I16" s="20"/>
      <c r="J16" s="20"/>
      <c r="K16" s="20"/>
      <c r="L16" s="20"/>
      <c r="M16" s="43"/>
    </row>
    <row r="17" ht="19" customHeight="1" spans="1:13">
      <c r="A17" s="21" t="s">
        <v>27</v>
      </c>
      <c r="B17" s="22"/>
      <c r="C17" s="7"/>
      <c r="D17" s="7"/>
      <c r="E17" s="7"/>
      <c r="F17" s="7"/>
      <c r="G17" s="7"/>
      <c r="H17" s="7"/>
      <c r="I17" s="7"/>
      <c r="J17" s="7"/>
      <c r="K17" s="44"/>
      <c r="L17" s="7"/>
      <c r="M17" s="40"/>
    </row>
    <row r="18" spans="1:13">
      <c r="A18" s="23" t="s">
        <v>28</v>
      </c>
      <c r="B18" s="24"/>
      <c r="C18" s="15"/>
      <c r="D18" s="15"/>
      <c r="E18" s="15"/>
      <c r="F18" s="15"/>
      <c r="G18" s="15"/>
      <c r="H18" s="15"/>
      <c r="I18" s="15"/>
      <c r="J18" s="15"/>
      <c r="K18" s="42"/>
      <c r="L18" s="15"/>
      <c r="M18" s="41"/>
    </row>
    <row r="19" spans="1:13">
      <c r="A19" s="25" t="s">
        <v>29</v>
      </c>
      <c r="B19" s="26"/>
      <c r="C19" s="7"/>
      <c r="D19" s="7"/>
      <c r="E19" s="7"/>
      <c r="F19" s="7"/>
      <c r="G19" s="7"/>
      <c r="H19" s="7"/>
      <c r="I19" s="7"/>
      <c r="J19" s="7"/>
      <c r="K19" s="44"/>
      <c r="L19" s="7"/>
      <c r="M19" s="40"/>
    </row>
    <row r="20" spans="1:13">
      <c r="A20" s="23" t="s">
        <v>30</v>
      </c>
      <c r="B20" s="24"/>
      <c r="C20" s="15"/>
      <c r="D20" s="15"/>
      <c r="E20" s="15"/>
      <c r="F20" s="15"/>
      <c r="G20" s="15"/>
      <c r="H20" s="15"/>
      <c r="I20" s="15"/>
      <c r="J20" s="15"/>
      <c r="K20" s="42"/>
      <c r="L20" s="15"/>
      <c r="M20" s="41"/>
    </row>
    <row r="21" spans="1:13">
      <c r="A21" s="25" t="s">
        <v>31</v>
      </c>
      <c r="B21" s="26"/>
      <c r="C21" s="10" t="s">
        <v>32</v>
      </c>
      <c r="D21" s="7"/>
      <c r="E21" s="7"/>
      <c r="F21" s="7"/>
      <c r="G21" s="7"/>
      <c r="H21" s="7"/>
      <c r="I21" s="7"/>
      <c r="J21" s="7"/>
      <c r="K21" s="44"/>
      <c r="L21" s="7"/>
      <c r="M21" s="40"/>
    </row>
    <row r="22" spans="1:13">
      <c r="A22" s="23" t="s">
        <v>33</v>
      </c>
      <c r="B22" s="24"/>
      <c r="C22" s="13" t="s">
        <v>34</v>
      </c>
      <c r="D22" s="15"/>
      <c r="E22" s="15"/>
      <c r="F22" s="15"/>
      <c r="G22" s="15"/>
      <c r="H22" s="15"/>
      <c r="I22" s="15"/>
      <c r="J22" s="15"/>
      <c r="K22" s="42"/>
      <c r="L22" s="15"/>
      <c r="M22" s="41"/>
    </row>
    <row r="23" spans="1:13">
      <c r="A23" s="25" t="s">
        <v>35</v>
      </c>
      <c r="B23" s="10"/>
      <c r="C23" s="10" t="s">
        <v>36</v>
      </c>
      <c r="D23" s="7"/>
      <c r="E23" s="7"/>
      <c r="F23" s="7"/>
      <c r="G23" s="7"/>
      <c r="H23" s="7"/>
      <c r="I23" s="7"/>
      <c r="J23" s="7"/>
      <c r="K23" s="44"/>
      <c r="L23" s="7"/>
      <c r="M23" s="40"/>
    </row>
    <row r="24" ht="23" customHeight="1" spans="1:13">
      <c r="A24" s="27" t="s">
        <v>37</v>
      </c>
      <c r="B24" s="28"/>
      <c r="C24" s="28" t="s">
        <v>38</v>
      </c>
      <c r="D24" s="29"/>
      <c r="E24" s="29"/>
      <c r="F24" s="29"/>
      <c r="G24" s="29"/>
      <c r="H24" s="29"/>
      <c r="I24" s="29"/>
      <c r="J24" s="29"/>
      <c r="K24" s="45"/>
      <c r="L24" s="29"/>
      <c r="M24" s="46"/>
    </row>
    <row r="25" ht="141" customHeight="1" spans="1:13">
      <c r="A25" s="30" t="s">
        <v>39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47"/>
    </row>
  </sheetData>
  <mergeCells count="18">
    <mergeCell ref="A1:M1"/>
    <mergeCell ref="L2:M2"/>
    <mergeCell ref="B3:C3"/>
    <mergeCell ref="E3:I3"/>
    <mergeCell ref="J3:K3"/>
    <mergeCell ref="L3:M3"/>
    <mergeCell ref="B4:C4"/>
    <mergeCell ref="E4:I4"/>
    <mergeCell ref="J4:K4"/>
    <mergeCell ref="L4:M4"/>
    <mergeCell ref="G16:M16"/>
    <mergeCell ref="A17:B17"/>
    <mergeCell ref="A18:B18"/>
    <mergeCell ref="A19:B19"/>
    <mergeCell ref="A20:B20"/>
    <mergeCell ref="A21:B21"/>
    <mergeCell ref="A22:B22"/>
    <mergeCell ref="A25:M25"/>
  </mergeCells>
  <pageMargins left="0.472222222222222" right="0.25" top="0.275" bottom="0.275" header="0.298611111111111" footer="0.298611111111111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英文报价单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懂我者久居我心@</cp:lastModifiedBy>
  <dcterms:created xsi:type="dcterms:W3CDTF">2020-03-12T01:49:00Z</dcterms:created>
  <dcterms:modified xsi:type="dcterms:W3CDTF">2020-04-20T03:59:30Z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